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Moore\Dropbox\LMU_teaching\FNCE_3410\Spring_21\Modules\FS_CASh\"/>
    </mc:Choice>
  </mc:AlternateContent>
  <xr:revisionPtr revIDLastSave="0" documentId="8_{EE564E2A-76E9-4B77-BB06-1C5B6E66983A}" xr6:coauthVersionLast="46" xr6:coauthVersionMax="46" xr10:uidLastSave="{00000000-0000-0000-0000-000000000000}"/>
  <bookViews>
    <workbookView xWindow="3030" yWindow="6010" windowWidth="4460" windowHeight="1380" xr2:uid="{48E561E5-CB5D-4A35-B8C7-B25FC3A11073}"/>
  </bookViews>
  <sheets>
    <sheet name="Sheet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C33" i="1"/>
  <c r="C31" i="1"/>
  <c r="C30" i="1"/>
  <c r="C29" i="1"/>
  <c r="C26" i="1"/>
  <c r="C25" i="1"/>
  <c r="C24" i="1"/>
  <c r="C23" i="1"/>
  <c r="C9" i="1"/>
  <c r="C8" i="1"/>
  <c r="C7" i="1"/>
  <c r="C5" i="1"/>
</calcChain>
</file>

<file path=xl/sharedStrings.xml><?xml version="1.0" encoding="utf-8"?>
<sst xmlns="http://schemas.openxmlformats.org/spreadsheetml/2006/main" count="31" uniqueCount="26">
  <si>
    <t>Sales</t>
  </si>
  <si>
    <t>CGS</t>
  </si>
  <si>
    <t>Depreciation</t>
  </si>
  <si>
    <t>EBIT</t>
  </si>
  <si>
    <t>Interest</t>
  </si>
  <si>
    <t xml:space="preserve">Taxable Income </t>
  </si>
  <si>
    <t>Taxes</t>
  </si>
  <si>
    <t>Net income</t>
  </si>
  <si>
    <t>Dividends</t>
  </si>
  <si>
    <t>Tax Rate</t>
  </si>
  <si>
    <t>Beg</t>
  </si>
  <si>
    <t>End</t>
  </si>
  <si>
    <t>NFA</t>
  </si>
  <si>
    <t>CA</t>
  </si>
  <si>
    <t>CL</t>
  </si>
  <si>
    <t>Net New Equity</t>
  </si>
  <si>
    <t>CFFA=CFC+CFS</t>
  </si>
  <si>
    <t>CFFA</t>
  </si>
  <si>
    <t>CFS</t>
  </si>
  <si>
    <t>CFFA=OCF-NCS-ChangeNWC</t>
  </si>
  <si>
    <t>OCF</t>
  </si>
  <si>
    <t>NCS</t>
  </si>
  <si>
    <t>ChangeNWC</t>
  </si>
  <si>
    <t>x</t>
  </si>
  <si>
    <t>CFC</t>
  </si>
  <si>
    <t>Net new borrowing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</si>
</sst>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165" formatCode="_(0.0%_);\(0.0%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2" fontId="0" fillId="0" borderId="0" xfId="0" applyNumberFormat="1"/>
    <xf numFmtId="42" fontId="2" fillId="0" borderId="0" xfId="0" applyNumberFormat="1" applyFont="1"/>
    <xf numFmtId="165" fontId="2" fillId="0" borderId="0" xfId="0" applyNumberFormat="1" applyFont="1"/>
    <xf numFmtId="37" fontId="2" fillId="0" borderId="0" xfId="0" applyNumberFormat="1" applyFont="1"/>
    <xf numFmtId="37" fontId="0" fillId="0" borderId="0" xfId="0" applyNumberFormat="1"/>
    <xf numFmtId="0" fontId="0" fillId="0" borderId="1" xfId="0" applyBorder="1"/>
    <xf numFmtId="37" fontId="0" fillId="0" borderId="1" xfId="0" applyNumberFormat="1" applyBorder="1"/>
    <xf numFmtId="0" fontId="1" fillId="0" borderId="0" xfId="0" applyFont="1"/>
    <xf numFmtId="37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39B8A-A4EC-46ED-9A77-746209647F7B}">
  <dimension ref="A2:F35"/>
  <sheetViews>
    <sheetView tabSelected="1" workbookViewId="0">
      <selection activeCell="E31" sqref="E31"/>
    </sheetView>
  </sheetViews>
  <sheetFormatPr defaultRowHeight="14.5" x14ac:dyDescent="0.35"/>
  <cols>
    <col min="1" max="1" width="3.1796875" customWidth="1"/>
    <col min="2" max="2" width="17" bestFit="1" customWidth="1"/>
  </cols>
  <sheetData>
    <row r="2" spans="1:6" x14ac:dyDescent="0.35">
      <c r="A2" t="s">
        <v>23</v>
      </c>
      <c r="B2" t="s">
        <v>0</v>
      </c>
      <c r="C2" s="2">
        <v>600</v>
      </c>
      <c r="E2" t="s">
        <v>9</v>
      </c>
      <c r="F2" s="3">
        <v>0.21</v>
      </c>
    </row>
    <row r="3" spans="1:6" x14ac:dyDescent="0.35">
      <c r="B3" t="s">
        <v>1</v>
      </c>
      <c r="C3" s="4">
        <v>300</v>
      </c>
    </row>
    <row r="4" spans="1:6" x14ac:dyDescent="0.35">
      <c r="B4" t="s">
        <v>2</v>
      </c>
      <c r="C4" s="4">
        <v>150</v>
      </c>
    </row>
    <row r="5" spans="1:6" x14ac:dyDescent="0.35">
      <c r="B5" t="s">
        <v>3</v>
      </c>
      <c r="C5" s="5">
        <f>C2-C3-C4</f>
        <v>150</v>
      </c>
    </row>
    <row r="6" spans="1:6" x14ac:dyDescent="0.35">
      <c r="B6" t="s">
        <v>4</v>
      </c>
      <c r="C6" s="4">
        <v>30</v>
      </c>
    </row>
    <row r="7" spans="1:6" x14ac:dyDescent="0.35">
      <c r="B7" t="s">
        <v>5</v>
      </c>
      <c r="C7" s="5">
        <f>C5-C6</f>
        <v>120</v>
      </c>
    </row>
    <row r="8" spans="1:6" x14ac:dyDescent="0.35">
      <c r="B8" t="s">
        <v>6</v>
      </c>
      <c r="C8" s="5">
        <f>C7*F2</f>
        <v>25.2</v>
      </c>
    </row>
    <row r="9" spans="1:6" x14ac:dyDescent="0.35">
      <c r="B9" t="s">
        <v>7</v>
      </c>
      <c r="C9" s="1">
        <f>C7-C8</f>
        <v>94.8</v>
      </c>
    </row>
    <row r="11" spans="1:6" x14ac:dyDescent="0.35">
      <c r="B11" t="s">
        <v>8</v>
      </c>
      <c r="C11" s="4">
        <v>30</v>
      </c>
    </row>
    <row r="13" spans="1:6" x14ac:dyDescent="0.35">
      <c r="C13" t="s">
        <v>10</v>
      </c>
      <c r="D13" t="s">
        <v>11</v>
      </c>
    </row>
    <row r="14" spans="1:6" x14ac:dyDescent="0.35">
      <c r="B14" t="s">
        <v>12</v>
      </c>
      <c r="C14" s="4">
        <v>500</v>
      </c>
      <c r="D14" s="4">
        <v>750</v>
      </c>
    </row>
    <row r="15" spans="1:6" x14ac:dyDescent="0.35">
      <c r="B15" t="s">
        <v>13</v>
      </c>
      <c r="C15" s="4">
        <v>2130</v>
      </c>
      <c r="D15" s="4">
        <v>2260</v>
      </c>
    </row>
    <row r="16" spans="1:6" x14ac:dyDescent="0.35">
      <c r="B16" t="s">
        <v>14</v>
      </c>
      <c r="C16" s="4">
        <v>1620</v>
      </c>
      <c r="D16" s="4">
        <v>1710</v>
      </c>
    </row>
    <row r="17" spans="1:4" x14ac:dyDescent="0.35">
      <c r="C17" s="4"/>
      <c r="D17" s="4"/>
    </row>
    <row r="18" spans="1:4" x14ac:dyDescent="0.35">
      <c r="B18" t="s">
        <v>15</v>
      </c>
      <c r="C18" s="4">
        <v>0</v>
      </c>
      <c r="D18" s="4"/>
    </row>
    <row r="20" spans="1:4" x14ac:dyDescent="0.35">
      <c r="B20" t="s">
        <v>16</v>
      </c>
    </row>
    <row r="22" spans="1:4" x14ac:dyDescent="0.35">
      <c r="A22" t="s">
        <v>23</v>
      </c>
      <c r="B22" t="s">
        <v>19</v>
      </c>
    </row>
    <row r="23" spans="1:4" x14ac:dyDescent="0.35">
      <c r="B23" t="s">
        <v>20</v>
      </c>
      <c r="C23" s="5">
        <f>C5+C4-C8</f>
        <v>274.8</v>
      </c>
    </row>
    <row r="24" spans="1:4" x14ac:dyDescent="0.35">
      <c r="B24" t="s">
        <v>21</v>
      </c>
      <c r="C24" s="5">
        <f>D14-C14+C4</f>
        <v>400</v>
      </c>
    </row>
    <row r="25" spans="1:4" x14ac:dyDescent="0.35">
      <c r="B25" s="6" t="s">
        <v>22</v>
      </c>
      <c r="C25" s="7">
        <f>(D15-D16)-(C15-C16)</f>
        <v>40</v>
      </c>
    </row>
    <row r="26" spans="1:4" x14ac:dyDescent="0.35">
      <c r="B26" s="8" t="s">
        <v>17</v>
      </c>
      <c r="C26" s="9">
        <f>C23-C24-C25</f>
        <v>-165.2</v>
      </c>
    </row>
    <row r="28" spans="1:4" x14ac:dyDescent="0.35">
      <c r="A28" t="s">
        <v>23</v>
      </c>
      <c r="B28" t="s">
        <v>18</v>
      </c>
    </row>
    <row r="29" spans="1:4" x14ac:dyDescent="0.35">
      <c r="B29" t="s">
        <v>8</v>
      </c>
      <c r="C29" s="5">
        <f>C11</f>
        <v>30</v>
      </c>
    </row>
    <row r="30" spans="1:4" x14ac:dyDescent="0.35">
      <c r="B30" s="6" t="s">
        <v>15</v>
      </c>
      <c r="C30" s="7">
        <f>C18</f>
        <v>0</v>
      </c>
    </row>
    <row r="31" spans="1:4" x14ac:dyDescent="0.35">
      <c r="B31" s="8" t="s">
        <v>18</v>
      </c>
      <c r="C31" s="9">
        <f>C29-C30</f>
        <v>30</v>
      </c>
    </row>
    <row r="33" spans="2:3" x14ac:dyDescent="0.35">
      <c r="B33" t="s">
        <v>24</v>
      </c>
      <c r="C33" s="5">
        <f>C26-C31</f>
        <v>-195.2</v>
      </c>
    </row>
    <row r="35" spans="2:3" x14ac:dyDescent="0.35">
      <c r="B35" t="s">
        <v>25</v>
      </c>
      <c r="C35" s="5">
        <f>C6-C33</f>
        <v>225.2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Moore</dc:creator>
  <cp:lastModifiedBy>David Moore</cp:lastModifiedBy>
  <dcterms:created xsi:type="dcterms:W3CDTF">2021-01-21T17:30:06Z</dcterms:created>
  <dcterms:modified xsi:type="dcterms:W3CDTF">2021-01-21T17:49:54Z</dcterms:modified>
</cp:coreProperties>
</file>